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lculadora" sheetId="1" state="visible" r:id="rId1"/>
    <sheet name="Gasto real" sheetId="2" state="visible" r:id="rId2"/>
    <sheet name="Cómo se usa" sheetId="3" state="visible" r:id="rId3"/>
  </sheets>
  <definedNames/>
  <calcPr calcId="124519" fullCalcOnLoad="1"/>
</workbook>
</file>

<file path=xl/styles.xml><?xml version="1.0" encoding="utf-8"?>
<styleSheet xmlns="http://schemas.openxmlformats.org/spreadsheetml/2006/main">
  <numFmts count="1">
    <numFmt numFmtId="164" formatCode="#,##0.0000"/>
  </numFmts>
  <fonts count="14">
    <font>
      <name val="Calibri"/>
      <family val="2"/>
      <color theme="1"/>
      <sz val="11"/>
      <scheme val="minor"/>
    </font>
    <font>
      <b val="1"/>
      <color rgb="001F1F1F"/>
      <sz val="16"/>
    </font>
    <font>
      <color rgb="006B7280"/>
      <sz val="10"/>
    </font>
    <font>
      <i val="1"/>
      <color rgb="00C2410C"/>
      <sz val="9"/>
    </font>
    <font>
      <color rgb="006B7280"/>
      <sz val="8"/>
    </font>
    <font>
      <b val="1"/>
      <color rgb="00C2410C"/>
      <sz val="11"/>
    </font>
    <font>
      <b val="1"/>
      <color rgb="009A3412"/>
    </font>
    <font>
      <color rgb="006B7280"/>
      <sz val="9"/>
    </font>
    <font>
      <b val="1"/>
    </font>
    <font>
      <b val="1"/>
      <sz val="13"/>
    </font>
    <font>
      <b val="1"/>
      <color rgb="00FFFFFF"/>
    </font>
    <font>
      <b val="1"/>
      <color rgb="001F1F1F"/>
      <sz val="14"/>
    </font>
    <font>
      <b val="1"/>
      <sz val="14"/>
    </font>
    <font>
      <color rgb="00374151"/>
      <sz val="10"/>
    </font>
  </fonts>
  <fills count="6">
    <fill>
      <patternFill/>
    </fill>
    <fill>
      <patternFill patternType="gray125"/>
    </fill>
    <fill>
      <patternFill patternType="solid">
        <fgColor rgb="00FDE9D9"/>
      </patternFill>
    </fill>
    <fill>
      <patternFill patternType="solid">
        <fgColor rgb="00E7F4EA"/>
      </patternFill>
    </fill>
    <fill>
      <patternFill patternType="solid">
        <fgColor rgb="00F3F4F6"/>
      </patternFill>
    </fill>
    <fill>
      <patternFill patternType="solid">
        <fgColor rgb="001F1F1F"/>
      </patternFill>
    </fill>
  </fills>
  <borders count="4">
    <border>
      <left/>
      <right/>
      <top/>
      <bottom/>
      <diagonal/>
    </border>
    <border>
      <bottom style="thin">
        <color rgb="00C2410C"/>
      </bottom>
    </border>
    <border>
      <left style="thin">
        <color rgb="00E8A87C"/>
      </left>
      <right style="thin">
        <color rgb="00E8A87C"/>
      </right>
      <top style="thin">
        <color rgb="00E8A87C"/>
      </top>
      <bottom style="thin">
        <color rgb="00E8A87C"/>
      </bottom>
    </border>
    <border>
      <left style="thin">
        <color rgb="00D1D5DB"/>
      </left>
      <right style="thin">
        <color rgb="00D1D5DB"/>
      </right>
      <top style="thin">
        <color rgb="00D1D5DB"/>
      </top>
      <bottom style="thin">
        <color rgb="00D1D5DB"/>
      </bottom>
    </border>
  </borders>
  <cellStyleXfs count="1">
    <xf numFmtId="0" fontId="0" fillId="0" borderId="0"/>
  </cellStyleXfs>
  <cellXfs count="27">
    <xf numFmtId="0" fontId="0" fillId="0" borderId="0" pivotButton="0" quotePrefix="0" xfId="0"/>
    <xf numFmtId="0" fontId="1" fillId="0" borderId="0" pivotButton="0" quotePrefix="0" xfId="0"/>
    <xf numFmtId="0" fontId="4" fillId="0" borderId="0" pivotButton="0" quotePrefix="0" xfId="0"/>
    <xf numFmtId="0" fontId="2" fillId="0" borderId="0" pivotButton="0" quotePrefix="0" xfId="0"/>
    <xf numFmtId="0" fontId="3" fillId="0" borderId="0" pivotButton="0" quotePrefix="0" xfId="0"/>
    <xf numFmtId="0" fontId="5" fillId="0" borderId="1" pivotButton="0" quotePrefix="0" xfId="0"/>
    <xf numFmtId="0" fontId="0" fillId="0" borderId="1" pivotButton="0" quotePrefix="0" xfId="0"/>
    <xf numFmtId="1" fontId="6" fillId="2" borderId="2" pivotButton="0" quotePrefix="0" xfId="0"/>
    <xf numFmtId="0" fontId="7" fillId="0" borderId="0" pivotButton="0" quotePrefix="0" xfId="0"/>
    <xf numFmtId="0" fontId="10" fillId="5" borderId="0" applyAlignment="1" pivotButton="0" quotePrefix="0" xfId="0">
      <alignment horizontal="center" vertical="center" wrapText="1"/>
    </xf>
    <xf numFmtId="0" fontId="0" fillId="0" borderId="3" pivotButton="0" quotePrefix="0" xfId="0"/>
    <xf numFmtId="4" fontId="0" fillId="0" borderId="3" pivotButton="0" quotePrefix="0" xfId="0"/>
    <xf numFmtId="4" fontId="6" fillId="2" borderId="2" pivotButton="0" quotePrefix="0" xfId="0"/>
    <xf numFmtId="10" fontId="6" fillId="2" borderId="2" pivotButton="0" quotePrefix="0" xfId="0"/>
    <xf numFmtId="164" fontId="6" fillId="2" borderId="2" pivotButton="0" quotePrefix="0" xfId="0"/>
    <xf numFmtId="0" fontId="8" fillId="0" borderId="0" pivotButton="0" quotePrefix="0" xfId="0"/>
    <xf numFmtId="4" fontId="9" fillId="3" borderId="0" applyAlignment="1" pivotButton="0" quotePrefix="0" xfId="0">
      <alignment horizontal="right"/>
    </xf>
    <xf numFmtId="4" fontId="0" fillId="4" borderId="0" applyAlignment="1" pivotButton="0" quotePrefix="0" xfId="0">
      <alignment horizontal="right"/>
    </xf>
    <xf numFmtId="1" fontId="0" fillId="4" borderId="0" applyAlignment="1" pivotButton="0" quotePrefix="0" xfId="0">
      <alignment horizontal="right"/>
    </xf>
    <xf numFmtId="0" fontId="11" fillId="0" borderId="0" pivotButton="0" quotePrefix="0" xfId="0"/>
    <xf numFmtId="0" fontId="8" fillId="0" borderId="3" pivotButton="0" quotePrefix="0" xfId="0"/>
    <xf numFmtId="4" fontId="8" fillId="0" borderId="3" pivotButton="0" quotePrefix="0" xfId="0"/>
    <xf numFmtId="0" fontId="5" fillId="0" borderId="0" pivotButton="0" quotePrefix="0" xfId="0"/>
    <xf numFmtId="0" fontId="6" fillId="2" borderId="2" pivotButton="0" quotePrefix="0" xfId="0"/>
    <xf numFmtId="0" fontId="12" fillId="0" borderId="0" pivotButton="0" quotePrefix="0" xfId="0"/>
    <xf numFmtId="0" fontId="0" fillId="0" borderId="0" applyAlignment="1" pivotButton="0" quotePrefix="0" xfId="0">
      <alignment vertical="top" wrapText="1"/>
    </xf>
    <xf numFmtId="0" fontId="13"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charts/chart1.xml><?xml version="1.0" encoding="utf-8"?>
<chartSpace xmlns:a="http://schemas.openxmlformats.org/drawingml/2006/main" xmlns="http://schemas.openxmlformats.org/drawingml/2006/chart">
  <chart>
    <title>
      <tx>
        <rich>
          <a:bodyPr/>
          <a:p>
            <a:pPr>
              <a:defRPr/>
            </a:pPr>
            <a:r>
              <a:t>En qué se va el dinero del viaje</a:t>
            </a:r>
          </a:p>
        </rich>
      </tx>
    </title>
    <plotArea>
      <pieChart>
        <varyColors val="1"/>
        <ser>
          <idx val="0"/>
          <order val="0"/>
          <spPr>
            <a:ln>
              <a:prstDash val="solid"/>
            </a:ln>
          </spPr>
          <cat>
            <numRef>
              <f>'Calculadora'!$F$8:$F$12</f>
            </numRef>
          </cat>
          <val>
            <numRef>
              <f>'Calculadora'!$G$8:$G$12</f>
            </numRef>
          </val>
        </ser>
        <firstSliceAng val="0"/>
      </pieChart>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5</col>
      <colOff>0</colOff>
      <row>14</row>
      <rowOff>0</rowOff>
    </from>
    <ext cx="4320000" cy="288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B2:G31"/>
  <sheetViews>
    <sheetView showGridLines="0" tabSelected="1" workbookViewId="0">
      <selection activeCell="A1" sqref="A1"/>
    </sheetView>
  </sheetViews>
  <sheetFormatPr baseColWidth="8" defaultRowHeight="15"/>
  <cols>
    <col width="2" customWidth="1" min="1" max="1"/>
    <col width="50" customWidth="1" min="2" max="2"/>
    <col width="18" customWidth="1" min="3" max="3"/>
    <col width="66" customWidth="1" min="4" max="4"/>
    <col width="3" customWidth="1" min="5" max="5"/>
    <col width="22" customWidth="1" min="6" max="6"/>
    <col width="14" customWidth="1" min="7" max="7"/>
  </cols>
  <sheetData>
    <row r="2">
      <c r="B2" s="1" t="inlineStr">
        <is>
          <t>Presupuesto de un viaje</t>
        </is>
      </c>
      <c r="D2" s="2" t="inlineStr">
        <is>
          <t>Plantilla de skilio.com/calculadoras/presupuesto-viaje/</t>
        </is>
      </c>
    </row>
    <row r="3">
      <c r="B3" s="3" t="inlineStr">
        <is>
          <t>Cuánto dinero necesitas para tu viaje, por persona y por día, con imprevistos.</t>
        </is>
      </c>
    </row>
    <row r="4">
      <c r="B4" s="4" t="inlineStr">
        <is>
          <t>Cambia las celdas naranjas. Todo lo demás se calcula solo.</t>
        </is>
      </c>
    </row>
    <row r="6">
      <c r="B6" s="5" t="inlineStr">
        <is>
          <t>Tu viaje</t>
        </is>
      </c>
      <c r="C6" s="6" t="n"/>
    </row>
    <row r="7" ht="32" customHeight="1">
      <c r="B7" t="inlineStr">
        <is>
          <t>Días de viaje</t>
        </is>
      </c>
      <c r="C7" s="7" t="n">
        <v>10</v>
      </c>
      <c r="D7" s="8" t="inlineStr">
        <is>
          <t>Del primero al último, los dos incluidos.</t>
        </is>
      </c>
      <c r="F7" s="9" t="inlineStr">
        <is>
          <t>En qué se va</t>
        </is>
      </c>
      <c r="G7" s="9" t="inlineStr">
        <is>
          <t>Importe</t>
        </is>
      </c>
    </row>
    <row r="8">
      <c r="B8" t="inlineStr">
        <is>
          <t>Personas que viajan</t>
        </is>
      </c>
      <c r="C8" s="7" t="n">
        <v>2</v>
      </c>
      <c r="D8" s="8" t="inlineStr">
        <is>
          <t>Todas las que viajan y comparten gastos.</t>
        </is>
      </c>
      <c r="F8" s="10" t="inlineStr">
        <is>
          <t>Alojamiento</t>
        </is>
      </c>
      <c r="G8" s="11">
        <f>$C$26</f>
        <v>720</v>
      </c>
    </row>
    <row r="9">
      <c r="B9" t="inlineStr">
        <is>
          <t>Alojamiento por noche (para todos)</t>
        </is>
      </c>
      <c r="C9" s="12" t="n">
        <v>80</v>
      </c>
      <c r="D9" s="8" t="inlineStr">
        <is>
          <t>El precio total de la habitación o la vivienda por noche, no por persona.</t>
        </is>
      </c>
      <c r="F9" s="10" t="inlineStr">
        <is>
          <t>Gasto diario</t>
        </is>
      </c>
      <c r="G9" s="11">
        <f>$C$27</f>
        <v>1000</v>
      </c>
    </row>
    <row r="10">
      <c r="B10" t="inlineStr">
        <is>
          <t>Gasto por persona al día</t>
        </is>
      </c>
      <c r="C10" s="12" t="n">
        <v>50</v>
      </c>
      <c r="D10" s="8" t="inlineStr">
        <is>
          <t>Comida, transporte allí y entradas, por cada persona.</t>
        </is>
      </c>
      <c r="F10" s="10" t="inlineStr">
        <is>
          <t>Vuelos y seguro</t>
        </is>
      </c>
      <c r="G10" s="11">
        <f>$C$28</f>
        <v>0</v>
      </c>
    </row>
    <row r="11">
      <c r="B11" t="inlineStr">
        <is>
          <t>Vuelos o transporte de ida y vuelta, por persona</t>
        </is>
      </c>
      <c r="C11" s="12" t="n">
        <v>0</v>
      </c>
      <c r="D11" s="8" t="inlineStr">
        <is>
          <t>Déjalo en 0 si todavía no lo sabes.</t>
        </is>
      </c>
      <c r="F11" s="10" t="inlineStr">
        <is>
          <t>Otros</t>
        </is>
      </c>
      <c r="G11" s="11">
        <f>$C$29</f>
        <v>0</v>
      </c>
    </row>
    <row r="12">
      <c r="B12" t="inlineStr">
        <is>
          <t>Seguro de viaje, por persona</t>
        </is>
      </c>
      <c r="C12" s="12" t="n">
        <v>0</v>
      </c>
      <c r="F12" s="10" t="inlineStr">
        <is>
          <t>Imprevistos</t>
        </is>
      </c>
      <c r="G12" s="11">
        <f>$C$31</f>
        <v>172</v>
      </c>
    </row>
    <row r="13">
      <c r="B13" t="inlineStr">
        <is>
          <t>Otros gastos del grupo (excursiones, alquiler de auto…)</t>
        </is>
      </c>
      <c r="C13" s="12" t="n">
        <v>0</v>
      </c>
      <c r="D13" s="8" t="inlineStr">
        <is>
          <t>Gastos de todo el grupo, no por persona.</t>
        </is>
      </c>
    </row>
    <row r="14">
      <c r="B14" t="inlineStr">
        <is>
          <t>Imprevistos</t>
        </is>
      </c>
      <c r="C14" s="13" t="n">
        <v>0.1</v>
      </c>
      <c r="D14" s="8" t="inlineStr">
        <is>
          <t>Un margen para lo que no esperas. Viene puesto un 10 %.</t>
        </is>
      </c>
    </row>
    <row r="15">
      <c r="B15" t="inlineStr">
        <is>
          <t>Tipo de cambio: cuánto te dan de la moneda del destino por 1 de la tuya</t>
        </is>
      </c>
      <c r="C15" s="14" t="n">
        <v>0</v>
      </c>
      <c r="D15" s="8" t="inlineStr">
        <is>
          <t>El que te den hoy en tu banco o casa de cambio. Déjalo en 0 si viajas con tu misma moneda.</t>
        </is>
      </c>
    </row>
    <row r="17">
      <c r="B17" s="5" t="inlineStr">
        <is>
          <t>Resultados</t>
        </is>
      </c>
      <c r="C17" s="6" t="n"/>
    </row>
    <row r="18">
      <c r="B18" s="15" t="inlineStr">
        <is>
          <t>Presupuesto del viaje</t>
        </is>
      </c>
      <c r="C18" s="16">
        <f>$C$30+$C$31</f>
        <v>1892</v>
      </c>
      <c r="D18" s="8" t="inlineStr">
        <is>
          <t>Todo incluido: alojamiento, gastos del día, vuelos, seguro, otros e imprevistos.</t>
        </is>
      </c>
    </row>
    <row r="19">
      <c r="B19" s="15" t="inlineStr">
        <is>
          <t>Por persona</t>
        </is>
      </c>
      <c r="C19" s="16">
        <f>$C$18/MAX(1,ROUND($C$8,0))</f>
        <v>946</v>
      </c>
    </row>
    <row r="20">
      <c r="B20" s="15" t="inlineStr">
        <is>
          <t>Por día de viaje</t>
        </is>
      </c>
      <c r="C20" s="16">
        <f>$C$18/MAX(1,ROUND($C$7,0))</f>
        <v>189.2</v>
      </c>
    </row>
    <row r="21">
      <c r="B21" t="inlineStr">
        <is>
          <t>Total en la moneda del destino</t>
        </is>
      </c>
      <c r="C21" s="17" t="str">
        <f>IF($C$15&gt;0,$C$18*$C$15,"")</f>
        <v/>
      </c>
      <c r="D21" s="8" t="inlineStr">
        <is>
          <t>Solo sale si escribes el tipo de cambio.</t>
        </is>
      </c>
    </row>
    <row r="22">
      <c r="B22" t="inlineStr">
        <is>
          <t>Dinero para gastar allí, al día (para todo el grupo)</t>
        </is>
      </c>
      <c r="C22" s="17">
        <f>($C$27+$C$29)*(1+$C$14)/MAX(1,ROUND($C$7,0))</f>
        <v>110</v>
      </c>
      <c r="D22" s="8" t="inlineStr">
        <is>
          <t>El gasto diario más los otros gastos, con su parte de imprevistos, entre los días.</t>
        </is>
      </c>
    </row>
    <row r="24">
      <c r="B24" s="5" t="inlineStr">
        <is>
          <t>De dónde sale</t>
        </is>
      </c>
      <c r="C24" s="6" t="n"/>
    </row>
    <row r="25">
      <c r="B25" t="inlineStr">
        <is>
          <t>Noches de alojamiento</t>
        </is>
      </c>
      <c r="C25" s="18">
        <f>MAX(1,ROUND($C$7,0))-1</f>
        <v>9</v>
      </c>
      <c r="D25" s="8" t="inlineStr">
        <is>
          <t>Los días menos uno: 10 días son 9 noches.</t>
        </is>
      </c>
    </row>
    <row r="26">
      <c r="B26" t="inlineStr">
        <is>
          <t>Alojamiento</t>
        </is>
      </c>
      <c r="C26" s="17">
        <f>$C$25*$C$9</f>
        <v>720</v>
      </c>
    </row>
    <row r="27">
      <c r="B27" t="inlineStr">
        <is>
          <t>Comida, transporte allí y entradas</t>
        </is>
      </c>
      <c r="C27" s="17">
        <f>MAX(1,ROUND($C$7,0))*MAX(1,ROUND($C$8,0))*$C$10</f>
        <v>1000</v>
      </c>
    </row>
    <row r="28">
      <c r="B28" t="inlineStr">
        <is>
          <t>Vuelos, transporte y seguro</t>
        </is>
      </c>
      <c r="C28" s="17">
        <f>MAX(1,ROUND($C$8,0))*($C$11+$C$12)</f>
        <v>0</v>
      </c>
    </row>
    <row r="29">
      <c r="B29" t="inlineStr">
        <is>
          <t>Otros gastos</t>
        </is>
      </c>
      <c r="C29" s="17">
        <f>$C$13</f>
        <v>0</v>
      </c>
    </row>
    <row r="30">
      <c r="B30" t="inlineStr">
        <is>
          <t>Suma antes de imprevistos</t>
        </is>
      </c>
      <c r="C30" s="17">
        <f>$C$26+$C$27+$C$28+$C$29</f>
        <v>1720</v>
      </c>
    </row>
    <row r="31">
      <c r="B31" t="inlineStr">
        <is>
          <t>Imprevistos</t>
        </is>
      </c>
      <c r="C31" s="17">
        <f>$C$30*$C$14</f>
        <v>172</v>
      </c>
    </row>
  </sheetData>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B2:E117"/>
  <sheetViews>
    <sheetView showGridLines="0" tabSelected="0" workbookViewId="0">
      <pane ySplit="6" topLeftCell="A7" activePane="bottomLeft" state="frozen"/>
      <selection pane="bottomLeft" activeCell="A1" sqref="A1"/>
    </sheetView>
  </sheetViews>
  <sheetFormatPr baseColWidth="8" defaultRowHeight="15"/>
  <cols>
    <col width="2" customWidth="1" min="1" max="1"/>
    <col width="40" customWidth="1" min="2" max="2"/>
    <col width="24" customWidth="1" min="3" max="3"/>
    <col width="16" customWidth="1" min="4" max="4"/>
    <col width="16" customWidth="1" min="5" max="5"/>
  </cols>
  <sheetData>
    <row r="2">
      <c r="B2" s="19" t="inlineStr">
        <is>
          <t>Lo que gastas de verdad durante el viaje</t>
        </is>
      </c>
    </row>
    <row r="3">
      <c r="B3" s="8" t="inlineStr">
        <is>
          <t>Apunta cada gasto con su categoría y mira cuánto te queda de lo presupuestado.</t>
        </is>
      </c>
    </row>
    <row r="4">
      <c r="B4" s="2" t="inlineStr">
        <is>
          <t>Plantilla de skilio.com/calculadoras/presupuesto-viaje/</t>
        </is>
      </c>
    </row>
    <row r="6" ht="32" customHeight="1">
      <c r="B6" s="9" t="inlineStr">
        <is>
          <t>Categoría</t>
        </is>
      </c>
      <c r="C6" s="9" t="inlineStr">
        <is>
          <t>Presupuesto</t>
        </is>
      </c>
      <c r="D6" s="9" t="inlineStr">
        <is>
          <t>Gastado</t>
        </is>
      </c>
      <c r="E6" s="9" t="inlineStr">
        <is>
          <t>Te queda</t>
        </is>
      </c>
    </row>
    <row r="7">
      <c r="B7" s="10" t="inlineStr">
        <is>
          <t>Alojamiento</t>
        </is>
      </c>
      <c r="C7" s="11">
        <f>'Calculadora'!$C$26</f>
        <v>720</v>
      </c>
      <c r="D7" s="11">
        <f>SUMIF($C$18:$C$117,B7,$D$18:$D$117)</f>
        <v>0</v>
      </c>
      <c r="E7" s="11">
        <f>C7-D7</f>
        <v>720</v>
      </c>
    </row>
    <row r="8">
      <c r="B8" s="10" t="inlineStr">
        <is>
          <t>Comida y gasto diario</t>
        </is>
      </c>
      <c r="C8" s="11">
        <f>'Calculadora'!$C$27</f>
        <v>1000</v>
      </c>
      <c r="D8" s="11">
        <f>SUMIF($C$18:$C$117,B8,$D$18:$D$117)</f>
        <v>0</v>
      </c>
      <c r="E8" s="11">
        <f>C8-D8</f>
        <v>1000</v>
      </c>
    </row>
    <row r="9">
      <c r="B9" s="10" t="inlineStr">
        <is>
          <t>Vuelos y seguro</t>
        </is>
      </c>
      <c r="C9" s="11">
        <f>'Calculadora'!$C$28</f>
        <v>0</v>
      </c>
      <c r="D9" s="11">
        <f>SUMIF($C$18:$C$117,B9,$D$18:$D$117)</f>
        <v>0</v>
      </c>
      <c r="E9" s="11">
        <f>C9-D9</f>
        <v>0</v>
      </c>
    </row>
    <row r="10">
      <c r="B10" s="10" t="inlineStr">
        <is>
          <t>Otros gastos</t>
        </is>
      </c>
      <c r="C10" s="11">
        <f>'Calculadora'!$C$29</f>
        <v>0</v>
      </c>
      <c r="D10" s="11">
        <f>SUMIF($C$18:$C$117,B10,$D$18:$D$117)</f>
        <v>0</v>
      </c>
      <c r="E10" s="11">
        <f>C10-D10</f>
        <v>0</v>
      </c>
    </row>
    <row r="11">
      <c r="B11" s="10" t="inlineStr">
        <is>
          <t>Margen de imprevistos</t>
        </is>
      </c>
      <c r="C11" s="11">
        <f>'Calculadora'!$C$31</f>
        <v>172</v>
      </c>
      <c r="D11" s="10" t="n"/>
      <c r="E11" s="10" t="n"/>
    </row>
    <row r="12">
      <c r="B12" s="20" t="inlineStr">
        <is>
          <t>Total</t>
        </is>
      </c>
      <c r="C12" s="21">
        <f>SUM(C7:C11)</f>
        <v>1892</v>
      </c>
      <c r="D12" s="21">
        <f>SUM(D7:D10)</f>
        <v>0</v>
      </c>
      <c r="E12" s="21">
        <f>C12-D12</f>
        <v>1892</v>
      </c>
    </row>
    <row r="13">
      <c r="B13" s="8" t="inlineStr">
        <is>
          <t>Te queda negativo: has gastado más de lo presupuestado. El margen de imprevistos no tiene categoría: se gasta de cualquiera.</t>
        </is>
      </c>
    </row>
    <row r="16">
      <c r="B16" s="22" t="inlineStr">
        <is>
          <t>Tus gastos del viaje</t>
        </is>
      </c>
    </row>
    <row r="17" ht="32" customHeight="1">
      <c r="B17" s="9" t="inlineStr">
        <is>
          <t>Concepto</t>
        </is>
      </c>
      <c r="C17" s="9" t="inlineStr">
        <is>
          <t>Categoría (elígela de la lista)</t>
        </is>
      </c>
      <c r="D17" s="9" t="inlineStr">
        <is>
          <t>Importe</t>
        </is>
      </c>
    </row>
    <row r="18">
      <c r="B18" s="23" t="n"/>
      <c r="C18" s="23" t="n"/>
      <c r="D18" s="12" t="n"/>
    </row>
    <row r="19">
      <c r="B19" s="23" t="n"/>
      <c r="C19" s="23" t="n"/>
      <c r="D19" s="12" t="n"/>
    </row>
    <row r="20">
      <c r="B20" s="23" t="n"/>
      <c r="C20" s="23" t="n"/>
      <c r="D20" s="12" t="n"/>
    </row>
    <row r="21">
      <c r="B21" s="23" t="n"/>
      <c r="C21" s="23" t="n"/>
      <c r="D21" s="12" t="n"/>
    </row>
    <row r="22">
      <c r="B22" s="23" t="n"/>
      <c r="C22" s="23" t="n"/>
      <c r="D22" s="12" t="n"/>
    </row>
    <row r="23">
      <c r="B23" s="23" t="n"/>
      <c r="C23" s="23" t="n"/>
      <c r="D23" s="12" t="n"/>
    </row>
    <row r="24">
      <c r="B24" s="23" t="n"/>
      <c r="C24" s="23" t="n"/>
      <c r="D24" s="12" t="n"/>
    </row>
    <row r="25">
      <c r="B25" s="23" t="n"/>
      <c r="C25" s="23" t="n"/>
      <c r="D25" s="12" t="n"/>
    </row>
    <row r="26">
      <c r="B26" s="23" t="n"/>
      <c r="C26" s="23" t="n"/>
      <c r="D26" s="12" t="n"/>
    </row>
    <row r="27">
      <c r="B27" s="23" t="n"/>
      <c r="C27" s="23" t="n"/>
      <c r="D27" s="12" t="n"/>
    </row>
    <row r="28">
      <c r="B28" s="23" t="n"/>
      <c r="C28" s="23" t="n"/>
      <c r="D28" s="12" t="n"/>
    </row>
    <row r="29">
      <c r="B29" s="23" t="n"/>
      <c r="C29" s="23" t="n"/>
      <c r="D29" s="12" t="n"/>
    </row>
    <row r="30">
      <c r="B30" s="23" t="n"/>
      <c r="C30" s="23" t="n"/>
      <c r="D30" s="12" t="n"/>
    </row>
    <row r="31">
      <c r="B31" s="23" t="n"/>
      <c r="C31" s="23" t="n"/>
      <c r="D31" s="12" t="n"/>
    </row>
    <row r="32">
      <c r="B32" s="23" t="n"/>
      <c r="C32" s="23" t="n"/>
      <c r="D32" s="12" t="n"/>
    </row>
    <row r="33">
      <c r="B33" s="23" t="n"/>
      <c r="C33" s="23" t="n"/>
      <c r="D33" s="12" t="n"/>
    </row>
    <row r="34">
      <c r="B34" s="23" t="n"/>
      <c r="C34" s="23" t="n"/>
      <c r="D34" s="12" t="n"/>
    </row>
    <row r="35">
      <c r="B35" s="23" t="n"/>
      <c r="C35" s="23" t="n"/>
      <c r="D35" s="12" t="n"/>
    </row>
    <row r="36">
      <c r="B36" s="23" t="n"/>
      <c r="C36" s="23" t="n"/>
      <c r="D36" s="12" t="n"/>
    </row>
    <row r="37">
      <c r="B37" s="23" t="n"/>
      <c r="C37" s="23" t="n"/>
      <c r="D37" s="12" t="n"/>
    </row>
    <row r="38">
      <c r="B38" s="23" t="n"/>
      <c r="C38" s="23" t="n"/>
      <c r="D38" s="12" t="n"/>
    </row>
    <row r="39">
      <c r="B39" s="23" t="n"/>
      <c r="C39" s="23" t="n"/>
      <c r="D39" s="12" t="n"/>
    </row>
    <row r="40">
      <c r="B40" s="23" t="n"/>
      <c r="C40" s="23" t="n"/>
      <c r="D40" s="12" t="n"/>
    </row>
    <row r="41">
      <c r="B41" s="23" t="n"/>
      <c r="C41" s="23" t="n"/>
      <c r="D41" s="12" t="n"/>
    </row>
    <row r="42">
      <c r="B42" s="23" t="n"/>
      <c r="C42" s="23" t="n"/>
      <c r="D42" s="12" t="n"/>
    </row>
    <row r="43">
      <c r="B43" s="23" t="n"/>
      <c r="C43" s="23" t="n"/>
      <c r="D43" s="12" t="n"/>
    </row>
    <row r="44">
      <c r="B44" s="23" t="n"/>
      <c r="C44" s="23" t="n"/>
      <c r="D44" s="12" t="n"/>
    </row>
    <row r="45">
      <c r="B45" s="23" t="n"/>
      <c r="C45" s="23" t="n"/>
      <c r="D45" s="12" t="n"/>
    </row>
    <row r="46">
      <c r="B46" s="23" t="n"/>
      <c r="C46" s="23" t="n"/>
      <c r="D46" s="12" t="n"/>
    </row>
    <row r="47">
      <c r="B47" s="23" t="n"/>
      <c r="C47" s="23" t="n"/>
      <c r="D47" s="12" t="n"/>
    </row>
    <row r="48">
      <c r="B48" s="23" t="n"/>
      <c r="C48" s="23" t="n"/>
      <c r="D48" s="12" t="n"/>
    </row>
    <row r="49">
      <c r="B49" s="23" t="n"/>
      <c r="C49" s="23" t="n"/>
      <c r="D49" s="12" t="n"/>
    </row>
    <row r="50">
      <c r="B50" s="23" t="n"/>
      <c r="C50" s="23" t="n"/>
      <c r="D50" s="12" t="n"/>
    </row>
    <row r="51">
      <c r="B51" s="23" t="n"/>
      <c r="C51" s="23" t="n"/>
      <c r="D51" s="12" t="n"/>
    </row>
    <row r="52">
      <c r="B52" s="23" t="n"/>
      <c r="C52" s="23" t="n"/>
      <c r="D52" s="12" t="n"/>
    </row>
    <row r="53">
      <c r="B53" s="23" t="n"/>
      <c r="C53" s="23" t="n"/>
      <c r="D53" s="12" t="n"/>
    </row>
    <row r="54">
      <c r="B54" s="23" t="n"/>
      <c r="C54" s="23" t="n"/>
      <c r="D54" s="12" t="n"/>
    </row>
    <row r="55">
      <c r="B55" s="23" t="n"/>
      <c r="C55" s="23" t="n"/>
      <c r="D55" s="12" t="n"/>
    </row>
    <row r="56">
      <c r="B56" s="23" t="n"/>
      <c r="C56" s="23" t="n"/>
      <c r="D56" s="12" t="n"/>
    </row>
    <row r="57">
      <c r="B57" s="23" t="n"/>
      <c r="C57" s="23" t="n"/>
      <c r="D57" s="12" t="n"/>
    </row>
    <row r="58">
      <c r="B58" s="23" t="n"/>
      <c r="C58" s="23" t="n"/>
      <c r="D58" s="12" t="n"/>
    </row>
    <row r="59">
      <c r="B59" s="23" t="n"/>
      <c r="C59" s="23" t="n"/>
      <c r="D59" s="12" t="n"/>
    </row>
    <row r="60">
      <c r="B60" s="23" t="n"/>
      <c r="C60" s="23" t="n"/>
      <c r="D60" s="12" t="n"/>
    </row>
    <row r="61">
      <c r="B61" s="23" t="n"/>
      <c r="C61" s="23" t="n"/>
      <c r="D61" s="12" t="n"/>
    </row>
    <row r="62">
      <c r="B62" s="23" t="n"/>
      <c r="C62" s="23" t="n"/>
      <c r="D62" s="12" t="n"/>
    </row>
    <row r="63">
      <c r="B63" s="23" t="n"/>
      <c r="C63" s="23" t="n"/>
      <c r="D63" s="12" t="n"/>
    </row>
    <row r="64">
      <c r="B64" s="23" t="n"/>
      <c r="C64" s="23" t="n"/>
      <c r="D64" s="12" t="n"/>
    </row>
    <row r="65">
      <c r="B65" s="23" t="n"/>
      <c r="C65" s="23" t="n"/>
      <c r="D65" s="12" t="n"/>
    </row>
    <row r="66">
      <c r="B66" s="23" t="n"/>
      <c r="C66" s="23" t="n"/>
      <c r="D66" s="12" t="n"/>
    </row>
    <row r="67">
      <c r="B67" s="23" t="n"/>
      <c r="C67" s="23" t="n"/>
      <c r="D67" s="12" t="n"/>
    </row>
    <row r="68">
      <c r="B68" s="23" t="n"/>
      <c r="C68" s="23" t="n"/>
      <c r="D68" s="12" t="n"/>
    </row>
    <row r="69">
      <c r="B69" s="23" t="n"/>
      <c r="C69" s="23" t="n"/>
      <c r="D69" s="12" t="n"/>
    </row>
    <row r="70">
      <c r="B70" s="23" t="n"/>
      <c r="C70" s="23" t="n"/>
      <c r="D70" s="12" t="n"/>
    </row>
    <row r="71">
      <c r="B71" s="23" t="n"/>
      <c r="C71" s="23" t="n"/>
      <c r="D71" s="12" t="n"/>
    </row>
    <row r="72">
      <c r="B72" s="23" t="n"/>
      <c r="C72" s="23" t="n"/>
      <c r="D72" s="12" t="n"/>
    </row>
    <row r="73">
      <c r="B73" s="23" t="n"/>
      <c r="C73" s="23" t="n"/>
      <c r="D73" s="12" t="n"/>
    </row>
    <row r="74">
      <c r="B74" s="23" t="n"/>
      <c r="C74" s="23" t="n"/>
      <c r="D74" s="12" t="n"/>
    </row>
    <row r="75">
      <c r="B75" s="23" t="n"/>
      <c r="C75" s="23" t="n"/>
      <c r="D75" s="12" t="n"/>
    </row>
    <row r="76">
      <c r="B76" s="23" t="n"/>
      <c r="C76" s="23" t="n"/>
      <c r="D76" s="12" t="n"/>
    </row>
    <row r="77">
      <c r="B77" s="23" t="n"/>
      <c r="C77" s="23" t="n"/>
      <c r="D77" s="12" t="n"/>
    </row>
    <row r="78">
      <c r="B78" s="23" t="n"/>
      <c r="C78" s="23" t="n"/>
      <c r="D78" s="12" t="n"/>
    </row>
    <row r="79">
      <c r="B79" s="23" t="n"/>
      <c r="C79" s="23" t="n"/>
      <c r="D79" s="12" t="n"/>
    </row>
    <row r="80">
      <c r="B80" s="23" t="n"/>
      <c r="C80" s="23" t="n"/>
      <c r="D80" s="12" t="n"/>
    </row>
    <row r="81">
      <c r="B81" s="23" t="n"/>
      <c r="C81" s="23" t="n"/>
      <c r="D81" s="12" t="n"/>
    </row>
    <row r="82">
      <c r="B82" s="23" t="n"/>
      <c r="C82" s="23" t="n"/>
      <c r="D82" s="12" t="n"/>
    </row>
    <row r="83">
      <c r="B83" s="23" t="n"/>
      <c r="C83" s="23" t="n"/>
      <c r="D83" s="12" t="n"/>
    </row>
    <row r="84">
      <c r="B84" s="23" t="n"/>
      <c r="C84" s="23" t="n"/>
      <c r="D84" s="12" t="n"/>
    </row>
    <row r="85">
      <c r="B85" s="23" t="n"/>
      <c r="C85" s="23" t="n"/>
      <c r="D85" s="12" t="n"/>
    </row>
    <row r="86">
      <c r="B86" s="23" t="n"/>
      <c r="C86" s="23" t="n"/>
      <c r="D86" s="12" t="n"/>
    </row>
    <row r="87">
      <c r="B87" s="23" t="n"/>
      <c r="C87" s="23" t="n"/>
      <c r="D87" s="12" t="n"/>
    </row>
    <row r="88">
      <c r="B88" s="23" t="n"/>
      <c r="C88" s="23" t="n"/>
      <c r="D88" s="12" t="n"/>
    </row>
    <row r="89">
      <c r="B89" s="23" t="n"/>
      <c r="C89" s="23" t="n"/>
      <c r="D89" s="12" t="n"/>
    </row>
    <row r="90">
      <c r="B90" s="23" t="n"/>
      <c r="C90" s="23" t="n"/>
      <c r="D90" s="12" t="n"/>
    </row>
    <row r="91">
      <c r="B91" s="23" t="n"/>
      <c r="C91" s="23" t="n"/>
      <c r="D91" s="12" t="n"/>
    </row>
    <row r="92">
      <c r="B92" s="23" t="n"/>
      <c r="C92" s="23" t="n"/>
      <c r="D92" s="12" t="n"/>
    </row>
    <row r="93">
      <c r="B93" s="23" t="n"/>
      <c r="C93" s="23" t="n"/>
      <c r="D93" s="12" t="n"/>
    </row>
    <row r="94">
      <c r="B94" s="23" t="n"/>
      <c r="C94" s="23" t="n"/>
      <c r="D94" s="12" t="n"/>
    </row>
    <row r="95">
      <c r="B95" s="23" t="n"/>
      <c r="C95" s="23" t="n"/>
      <c r="D95" s="12" t="n"/>
    </row>
    <row r="96">
      <c r="B96" s="23" t="n"/>
      <c r="C96" s="23" t="n"/>
      <c r="D96" s="12" t="n"/>
    </row>
    <row r="97">
      <c r="B97" s="23" t="n"/>
      <c r="C97" s="23" t="n"/>
      <c r="D97" s="12" t="n"/>
    </row>
    <row r="98">
      <c r="B98" s="23" t="n"/>
      <c r="C98" s="23" t="n"/>
      <c r="D98" s="12" t="n"/>
    </row>
    <row r="99">
      <c r="B99" s="23" t="n"/>
      <c r="C99" s="23" t="n"/>
      <c r="D99" s="12" t="n"/>
    </row>
    <row r="100">
      <c r="B100" s="23" t="n"/>
      <c r="C100" s="23" t="n"/>
      <c r="D100" s="12" t="n"/>
    </row>
    <row r="101">
      <c r="B101" s="23" t="n"/>
      <c r="C101" s="23" t="n"/>
      <c r="D101" s="12" t="n"/>
    </row>
    <row r="102">
      <c r="B102" s="23" t="n"/>
      <c r="C102" s="23" t="n"/>
      <c r="D102" s="12" t="n"/>
    </row>
    <row r="103">
      <c r="B103" s="23" t="n"/>
      <c r="C103" s="23" t="n"/>
      <c r="D103" s="12" t="n"/>
    </row>
    <row r="104">
      <c r="B104" s="23" t="n"/>
      <c r="C104" s="23" t="n"/>
      <c r="D104" s="12" t="n"/>
    </row>
    <row r="105">
      <c r="B105" s="23" t="n"/>
      <c r="C105" s="23" t="n"/>
      <c r="D105" s="12" t="n"/>
    </row>
    <row r="106">
      <c r="B106" s="23" t="n"/>
      <c r="C106" s="23" t="n"/>
      <c r="D106" s="12" t="n"/>
    </row>
    <row r="107">
      <c r="B107" s="23" t="n"/>
      <c r="C107" s="23" t="n"/>
      <c r="D107" s="12" t="n"/>
    </row>
    <row r="108">
      <c r="B108" s="23" t="n"/>
      <c r="C108" s="23" t="n"/>
      <c r="D108" s="12" t="n"/>
    </row>
    <row r="109">
      <c r="B109" s="23" t="n"/>
      <c r="C109" s="23" t="n"/>
      <c r="D109" s="12" t="n"/>
    </row>
    <row r="110">
      <c r="B110" s="23" t="n"/>
      <c r="C110" s="23" t="n"/>
      <c r="D110" s="12" t="n"/>
    </row>
    <row r="111">
      <c r="B111" s="23" t="n"/>
      <c r="C111" s="23" t="n"/>
      <c r="D111" s="12" t="n"/>
    </row>
    <row r="112">
      <c r="B112" s="23" t="n"/>
      <c r="C112" s="23" t="n"/>
      <c r="D112" s="12" t="n"/>
    </row>
    <row r="113">
      <c r="B113" s="23" t="n"/>
      <c r="C113" s="23" t="n"/>
      <c r="D113" s="12" t="n"/>
    </row>
    <row r="114">
      <c r="B114" s="23" t="n"/>
      <c r="C114" s="23" t="n"/>
      <c r="D114" s="12" t="n"/>
    </row>
    <row r="115">
      <c r="B115" s="23" t="n"/>
      <c r="C115" s="23" t="n"/>
      <c r="D115" s="12" t="n"/>
    </row>
    <row r="116">
      <c r="B116" s="23" t="n"/>
      <c r="C116" s="23" t="n"/>
      <c r="D116" s="12" t="n"/>
    </row>
    <row r="117">
      <c r="B117" s="23" t="n"/>
      <c r="C117" s="23" t="n"/>
      <c r="D117" s="12" t="n"/>
    </row>
  </sheetData>
  <dataValidations count="1">
    <dataValidation sqref="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C103 C104 C105 C106 C107 C108 C109 C110 C111 C112 C113 C114 C115 C116 C117" showDropDown="0" showInputMessage="0" showErrorMessage="0" allowBlank="1" errorTitle="Valor no válido" error="Elige una de las opciones de la lista." type="list">
      <formula1>"Alojamiento,Comida y gasto diario,Vuelos y seguro,Otros gastos"</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B2:B18"/>
  <sheetViews>
    <sheetView showGridLines="0" tabSelected="0" workbookViewId="0">
      <selection activeCell="A1" sqref="A1"/>
    </sheetView>
  </sheetViews>
  <sheetFormatPr baseColWidth="8" defaultRowHeight="15"/>
  <cols>
    <col width="2" customWidth="1" min="1" max="1"/>
    <col width="110" customWidth="1" min="2" max="2"/>
  </cols>
  <sheetData>
    <row r="2">
      <c r="B2" s="24" t="inlineStr">
        <is>
          <t>Cómo se usa la plantilla de presupuesto de viaje</t>
        </is>
      </c>
    </row>
    <row r="4" ht="30" customHeight="1">
      <c r="B4" s="25" t="inlineStr">
        <is>
          <t>1. En «Calculadora», escribe los días de viaje, cuántas personas viajan, lo que cuesta dormir cada noche y lo que gastará cada uno al día.</t>
        </is>
      </c>
    </row>
    <row r="5" ht="30" customHeight="1">
      <c r="B5" s="25" t="inlineStr">
        <is>
          <t>2. Añade, si los sabes, los vuelos o el transporte de ida y vuelta, el seguro y otros gastos del grupo, como una excursión o un auto de alquiler.</t>
        </is>
      </c>
    </row>
    <row r="6" ht="15" customHeight="1">
      <c r="B6" s="25" t="inlineStr">
        <is>
          <t>3. Deja el 10 % de imprevistos o cámbialo: es un margen para lo que no esperas.</t>
        </is>
      </c>
    </row>
    <row r="7" ht="30" customHeight="1">
      <c r="B7" s="25" t="inlineStr">
        <is>
          <t>4. Si el destino usa otra moneda, escribe cuánto te dan de ella por cada 1 de la tuya y verás el total en las dos.</t>
        </is>
      </c>
    </row>
    <row r="8" ht="15" customHeight="1">
      <c r="B8" s="25" t="inlineStr">
        <is>
          <t>5. Lee el presupuesto, lo que le toca a cada persona y el dinero que conviene llevar para gastar cada día.</t>
        </is>
      </c>
    </row>
    <row r="9" ht="30" customHeight="1">
      <c r="B9" s="25" t="inlineStr">
        <is>
          <t>6. Durante el viaje, apunta cada gasto en «Gasto real» con su categoría y mira cuánto te queda de lo presupuestado.</t>
        </is>
      </c>
    </row>
    <row r="11" ht="15" customHeight="1">
      <c r="B11" s="26" t="inlineStr">
        <is>
          <t>Las noches se cuentan como los días menos uno: un viaje de 10 días tiene 9 noches.</t>
        </is>
      </c>
    </row>
    <row r="12" ht="15" customHeight="1">
      <c r="B12" s="26" t="inlineStr">
        <is>
          <t>Los precios los pones tú: búscalos para tus fechas y tu destino, porque cambian mucho con la temporada.</t>
        </is>
      </c>
    </row>
    <row r="13" ht="30" customHeight="1">
      <c r="B13" s="26" t="inlineStr">
        <is>
          <t>Las celdas naranjas son las que puedes cambiar. Las demás llevan fórmulas: si las borras, la plantilla deja de calcular.</t>
        </is>
      </c>
    </row>
    <row r="14" ht="30" customHeight="1">
      <c r="B14" s="26" t="inlineStr">
        <is>
          <t>Funciona en Excel, en Google Sheets (súbela a Drive y ábrela con Hojas de cálculo) y en LibreOffice. No tiene macros.</t>
        </is>
      </c>
    </row>
    <row r="15" ht="15" customHeight="1">
      <c r="B15" s="26" t="inlineStr">
        <is>
          <t>Las cifras no llevan símbolo de moneda: sirve para euros, pesos, dólares o cualquier otra.</t>
        </is>
      </c>
    </row>
    <row r="16" ht="30" customHeight="1">
      <c r="B16" s="26" t="inlineStr">
        <is>
          <t>Es una estimación orientativa con las fórmulas habituales. Para una decisión importante, compara con la oferta o el contrato reales.</t>
        </is>
      </c>
    </row>
    <row r="18">
      <c r="B18" s="8" t="inlineStr">
        <is>
          <t>Calculadora online con estos mismos cálculos: skilio.com/calculadoras/presupuesto-viaje/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Skilio</dc:creator>
  <dc:title>Plantilla de presupuesto de viaje</dc:title>
  <dcterms:created xsi:type="dcterms:W3CDTF">2026-11-01T01:07:17Z</dcterms:created>
  <dcterms:modified xsi:type="dcterms:W3CDTF">2026-11-01T01:07:17Z</dcterms:modified>
</cp:coreProperties>
</file>