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lculadora" sheetId="1" state="visible" r:id="rId1"/>
    <sheet name="Cómo se usa" sheetId="2" state="visible" r:id="rId2"/>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b val="1"/>
      <color rgb="001F1F1F"/>
      <sz val="16"/>
    </font>
    <font>
      <color rgb="006B7280"/>
      <sz val="10"/>
    </font>
    <font>
      <i val="1"/>
      <color rgb="00C2410C"/>
      <sz val="9"/>
    </font>
    <font>
      <color rgb="006B7280"/>
      <sz val="8"/>
    </font>
    <font>
      <b val="1"/>
      <color rgb="00C2410C"/>
      <sz val="11"/>
    </font>
    <font>
      <b val="1"/>
      <color rgb="009A3412"/>
    </font>
    <font>
      <color rgb="006B7280"/>
      <sz val="9"/>
    </font>
    <font>
      <b val="1"/>
    </font>
    <font>
      <b val="1"/>
      <sz val="13"/>
    </font>
    <font>
      <b val="1"/>
      <color rgb="00FFFFFF"/>
    </font>
    <font>
      <b val="1"/>
      <sz val="14"/>
    </font>
    <font>
      <color rgb="00374151"/>
      <sz val="10"/>
    </font>
  </fonts>
  <fills count="6">
    <fill>
      <patternFill/>
    </fill>
    <fill>
      <patternFill patternType="gray125"/>
    </fill>
    <fill>
      <patternFill patternType="solid">
        <fgColor rgb="00FDE9D9"/>
      </patternFill>
    </fill>
    <fill>
      <patternFill patternType="solid">
        <fgColor rgb="00F3F4F6"/>
      </patternFill>
    </fill>
    <fill>
      <patternFill patternType="solid">
        <fgColor rgb="00E7F4EA"/>
      </patternFill>
    </fill>
    <fill>
      <patternFill patternType="solid">
        <fgColor rgb="001F1F1F"/>
      </patternFill>
    </fill>
  </fills>
  <borders count="4">
    <border>
      <left/>
      <right/>
      <top/>
      <bottom/>
      <diagonal/>
    </border>
    <border>
      <bottom style="thin">
        <color rgb="00C2410C"/>
      </bottom>
    </border>
    <border>
      <left style="thin">
        <color rgb="00E8A87C"/>
      </left>
      <right style="thin">
        <color rgb="00E8A87C"/>
      </right>
      <top style="thin">
        <color rgb="00E8A87C"/>
      </top>
      <bottom style="thin">
        <color rgb="00E8A87C"/>
      </bottom>
    </border>
    <border>
      <left style="thin">
        <color rgb="00D1D5DB"/>
      </left>
      <right style="thin">
        <color rgb="00D1D5DB"/>
      </right>
      <top style="thin">
        <color rgb="00D1D5DB"/>
      </top>
      <bottom style="thin">
        <color rgb="00D1D5DB"/>
      </bottom>
    </border>
  </borders>
  <cellStyleXfs count="1">
    <xf numFmtId="0" fontId="0" fillId="0" borderId="0"/>
  </cellStyleXfs>
  <cellXfs count="22">
    <xf numFmtId="0" fontId="0" fillId="0" borderId="0" pivotButton="0" quotePrefix="0" xfId="0"/>
    <xf numFmtId="0" fontId="1" fillId="0" borderId="0" pivotButton="0" quotePrefix="0" xfId="0"/>
    <xf numFmtId="0" fontId="4" fillId="0" borderId="0" pivotButton="0" quotePrefix="0" xfId="0"/>
    <xf numFmtId="0" fontId="2" fillId="0" borderId="0" pivotButton="0" quotePrefix="0" xfId="0"/>
    <xf numFmtId="0" fontId="3" fillId="0" borderId="0" pivotButton="0" quotePrefix="0" xfId="0"/>
    <xf numFmtId="0" fontId="5" fillId="0" borderId="1" pivotButton="0" quotePrefix="0" xfId="0"/>
    <xf numFmtId="0" fontId="0" fillId="0" borderId="1" pivotButton="0" quotePrefix="0" xfId="0"/>
    <xf numFmtId="4" fontId="6" fillId="2" borderId="2" pivotButton="0" quotePrefix="0" xfId="0"/>
    <xf numFmtId="0" fontId="7" fillId="0" borderId="0" pivotButton="0" quotePrefix="0" xfId="0"/>
    <xf numFmtId="10" fontId="6" fillId="2" borderId="2" pivotButton="0" quotePrefix="0" xfId="0"/>
    <xf numFmtId="0" fontId="0" fillId="3" borderId="0" applyAlignment="1" pivotButton="0" quotePrefix="0" xfId="0">
      <alignment horizontal="right"/>
    </xf>
    <xf numFmtId="0" fontId="8" fillId="0" borderId="0" pivotButton="0" quotePrefix="0" xfId="0"/>
    <xf numFmtId="4" fontId="9" fillId="4" borderId="0" applyAlignment="1" pivotButton="0" quotePrefix="0" xfId="0">
      <alignment horizontal="right"/>
    </xf>
    <xf numFmtId="4" fontId="0" fillId="3" borderId="0" applyAlignment="1" pivotButton="0" quotePrefix="0" xfId="0">
      <alignment horizontal="right"/>
    </xf>
    <xf numFmtId="0" fontId="5" fillId="0" borderId="0" pivotButton="0" quotePrefix="0" xfId="0"/>
    <xf numFmtId="0" fontId="10" fillId="5" borderId="0" applyAlignment="1" pivotButton="0" quotePrefix="0" xfId="0">
      <alignment horizontal="center" vertical="center" wrapText="1"/>
    </xf>
    <xf numFmtId="0" fontId="0" fillId="0" borderId="3" pivotButton="0" quotePrefix="0" xfId="0"/>
    <xf numFmtId="4" fontId="0" fillId="0" borderId="3" pivotButton="0" quotePrefix="0" xfId="0"/>
    <xf numFmtId="0" fontId="6" fillId="2" borderId="2" pivotButton="0" quotePrefix="0" xfId="0"/>
    <xf numFmtId="0" fontId="11" fillId="0" borderId="0" pivotButton="0" quotePrefix="0" xfId="0"/>
    <xf numFmtId="0" fontId="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harts/chart1.xml><?xml version="1.0" encoding="utf-8"?>
<chartSpace xmlns:a="http://schemas.openxmlformats.org/drawingml/2006/main" xmlns="http://schemas.openxmlformats.org/drawingml/2006/chart">
  <chart>
    <title>
      <tx>
        <rich>
          <a:bodyPr/>
          <a:p>
            <a:pPr>
              <a:defRPr/>
            </a:pPr>
            <a:r>
              <a:t>La regla frente a lo que gastas</a:t>
            </a:r>
          </a:p>
        </rich>
      </tx>
    </title>
    <plotArea>
      <barChart>
        <barDir val="col"/>
        <grouping val="clustered"/>
        <ser>
          <idx val="0"/>
          <order val="0"/>
          <tx>
            <strRef>
              <f>'Calculadora'!C25</f>
            </strRef>
          </tx>
          <spPr>
            <a:ln>
              <a:prstDash val="solid"/>
            </a:ln>
          </spPr>
          <cat>
            <numRef>
              <f>'Calculadora'!$B$26:$B$28</f>
            </numRef>
          </cat>
          <val>
            <numRef>
              <f>'Calculadora'!$C$26:$C$28</f>
            </numRef>
          </val>
        </ser>
        <ser>
          <idx val="1"/>
          <order val="1"/>
          <tx>
            <strRef>
              <f>'Calculadora'!D25</f>
            </strRef>
          </tx>
          <spPr>
            <a:ln>
              <a:prstDash val="solid"/>
            </a:ln>
          </spPr>
          <cat>
            <numRef>
              <f>'Calculadora'!$B$26:$B$28</f>
            </numRef>
          </cat>
          <val>
            <numRef>
              <f>'Calculadora'!$D$26:$D$28</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5</row>
      <rowOff>0</rowOff>
    </from>
    <ext cx="576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B2:E70"/>
  <sheetViews>
    <sheetView showGridLines="0" tabSelected="1" workbookViewId="0">
      <selection activeCell="A1" sqref="A1"/>
    </sheetView>
  </sheetViews>
  <sheetFormatPr baseColWidth="8" defaultRowHeight="15"/>
  <cols>
    <col width="2" customWidth="1" min="1" max="1"/>
    <col width="50" customWidth="1" min="2" max="2"/>
    <col width="18" customWidth="1" min="3" max="3"/>
    <col width="66" customWidth="1" min="4" max="4"/>
    <col width="22" customWidth="1" min="5" max="5"/>
  </cols>
  <sheetData>
    <row r="2">
      <c r="B2" s="1" t="inlineStr">
        <is>
          <t>Regla 50/30/20</t>
        </is>
      </c>
      <c r="D2" s="2" t="inlineStr">
        <is>
          <t>Plantilla de skilio.com/calculadoras/regla-50-30-20/</t>
        </is>
      </c>
    </row>
    <row r="3">
      <c r="B3" s="3" t="inlineStr">
        <is>
          <t>50 % para necesidades, 30 % para deseos y 20 % para ahorro o deudas.</t>
        </is>
      </c>
    </row>
    <row r="4">
      <c r="B4" s="4" t="inlineStr">
        <is>
          <t>Cambia las celdas naranjas. Todo lo demás se calcula solo.</t>
        </is>
      </c>
    </row>
    <row r="6">
      <c r="B6" s="5" t="inlineStr">
        <is>
          <t>Tus datos</t>
        </is>
      </c>
      <c r="C6" s="6" t="n"/>
    </row>
    <row r="7">
      <c r="B7" t="inlineStr">
        <is>
          <t>Lo que cobras al mes, ya limpio</t>
        </is>
      </c>
      <c r="C7" s="7" t="n">
        <v>1800</v>
      </c>
      <c r="D7" s="8" t="inlineStr">
        <is>
          <t>Sueldo neto. Con pagas extra o aguinaldo: todo el año entre 12.</t>
        </is>
      </c>
    </row>
    <row r="8">
      <c r="B8" t="inlineStr">
        <is>
          <t>Necesidades</t>
        </is>
      </c>
      <c r="C8" s="9" t="n">
        <v>0.5</v>
      </c>
      <c r="D8" s="8" t="inlineStr">
        <is>
          <t>Los tres porcentajes tienen que sumar 100 %.</t>
        </is>
      </c>
    </row>
    <row r="9">
      <c r="B9" t="inlineStr">
        <is>
          <t>Deseos</t>
        </is>
      </c>
      <c r="C9" s="9" t="n">
        <v>0.3</v>
      </c>
      <c r="D9" s="8" t="inlineStr">
        <is>
          <t>Variantes: 60/20/20 si vives en una ciudad cara.</t>
        </is>
      </c>
    </row>
    <row r="10">
      <c r="B10" t="inlineStr">
        <is>
          <t>Ahorro o deudas</t>
        </is>
      </c>
      <c r="C10" s="9" t="n">
        <v>0.2</v>
      </c>
    </row>
    <row r="11">
      <c r="B11" t="inlineStr">
        <is>
          <t>Rentabilidad anual de lo que ahorras</t>
        </is>
      </c>
      <c r="C11" s="9" t="n">
        <v>0.03</v>
      </c>
      <c r="D11" s="8" t="inlineStr">
        <is>
          <t>Pon 0 si lo dejas en una cuenta sin intereses.</t>
        </is>
      </c>
    </row>
    <row r="13">
      <c r="B13" s="5" t="inlineStr">
        <is>
          <t>Resultados</t>
        </is>
      </c>
      <c r="C13" s="6" t="n"/>
    </row>
    <row r="14">
      <c r="B14" t="inlineStr">
        <is>
          <t>Los porcentajes suman</t>
        </is>
      </c>
      <c r="C14" s="10" t="str">
        <f>IF(ROUND($C$8+$C$9+$C$10,4)=1,"100 %: bien","Revisa: suman "&amp;TEXT($C$8+$C$9+$C$10,"0 %"))</f>
        <v>100 %: bien</v>
      </c>
    </row>
    <row r="15">
      <c r="B15" s="11" t="inlineStr">
        <is>
          <t>Necesidades</t>
        </is>
      </c>
      <c r="C15" s="12">
        <f>$C$7*$C$8</f>
        <v>900</v>
      </c>
      <c r="D15" s="8" t="inlineStr">
        <is>
          <t>Vivienda, comida, facturas, transporte.</t>
        </is>
      </c>
    </row>
    <row r="16">
      <c r="B16" s="11" t="inlineStr">
        <is>
          <t>Deseos</t>
        </is>
      </c>
      <c r="C16" s="12">
        <f>$C$7*$C$9</f>
        <v>540</v>
      </c>
      <c r="D16" s="8" t="inlineStr">
        <is>
          <t>Ocio, restaurantes, caprichos.</t>
        </is>
      </c>
    </row>
    <row r="17">
      <c r="B17" s="11" t="inlineStr">
        <is>
          <t>Ahorro o deudas</t>
        </is>
      </c>
      <c r="C17" s="12">
        <f>$C$7*$C$10</f>
        <v>360</v>
      </c>
      <c r="D17" s="8" t="inlineStr">
        <is>
          <t>Lo primero que apartas al cobrar.</t>
        </is>
      </c>
    </row>
    <row r="18">
      <c r="B18" t="inlineStr">
        <is>
          <t>Gastas y apartas en total (según tu tabla)</t>
        </is>
      </c>
      <c r="C18" s="13">
        <f>SUM($C$41:$C$70)</f>
        <v>1700</v>
      </c>
    </row>
    <row r="19">
      <c r="B19" t="inlineStr">
        <is>
          <t>Te sobra sin asignar</t>
        </is>
      </c>
      <c r="C19" s="13">
        <f>$C$7-SUM($C$41:$C$70)</f>
        <v>100</v>
      </c>
    </row>
    <row r="20">
      <c r="B20" t="inlineStr">
        <is>
          <t>Ahorrando lo que dice la regla, en 1 año juntas</t>
        </is>
      </c>
      <c r="C20" s="13">
        <f>FV($C$11/12,12,-$C$17)</f>
        <v>4379.89779554497</v>
      </c>
    </row>
    <row r="21">
      <c r="B21" t="inlineStr">
        <is>
          <t>En 5 años</t>
        </is>
      </c>
      <c r="C21" s="13">
        <f>FV($C$11/12,60,-$C$17)</f>
        <v>23272.81654395895</v>
      </c>
    </row>
    <row r="22">
      <c r="B22" t="inlineStr">
        <is>
          <t>En 10 años</t>
        </is>
      </c>
      <c r="C22" s="13">
        <f>FV($C$11/12,120,-$C$17)</f>
        <v>50306.910795478754</v>
      </c>
    </row>
    <row r="24">
      <c r="B24" s="14" t="inlineStr">
        <is>
          <t>Lo que dice la regla y lo que gastas de verdad</t>
        </is>
      </c>
    </row>
    <row r="25" ht="32" customHeight="1">
      <c r="B25" s="15" t="inlineStr">
        <is>
          <t>Tipo</t>
        </is>
      </c>
      <c r="C25" s="15" t="inlineStr">
        <is>
          <t>Según la regla</t>
        </is>
      </c>
      <c r="D25" s="15" t="inlineStr">
        <is>
          <t>Lo que gastas (tu tabla)</t>
        </is>
      </c>
      <c r="E25" s="15" t="inlineStr">
        <is>
          <t>Diferencia (+ te pasas)</t>
        </is>
      </c>
    </row>
    <row r="26">
      <c r="B26" s="16" t="inlineStr">
        <is>
          <t>Necesidades</t>
        </is>
      </c>
      <c r="C26" s="17">
        <f>$C$15</f>
        <v>900</v>
      </c>
      <c r="D26" s="17">
        <f>SUMIF($D$41:$D$70,"Necesidad",$C$41:$C$70)</f>
        <v>1170</v>
      </c>
      <c r="E26" s="17">
        <f>D26-C26</f>
        <v>270</v>
      </c>
    </row>
    <row r="27">
      <c r="B27" s="16" t="inlineStr">
        <is>
          <t>Deseos</t>
        </is>
      </c>
      <c r="C27" s="17">
        <f>$C$16</f>
        <v>540</v>
      </c>
      <c r="D27" s="17">
        <f>SUMIF($D$41:$D$70,"Deseo",$C$41:$C$70)</f>
        <v>380</v>
      </c>
      <c r="E27" s="17">
        <f>D27-C27</f>
        <v>-160</v>
      </c>
    </row>
    <row r="28">
      <c r="B28" s="16" t="inlineStr">
        <is>
          <t>Ahorro o deudas</t>
        </is>
      </c>
      <c r="C28" s="17">
        <f>$C$17</f>
        <v>360</v>
      </c>
      <c r="D28" s="17">
        <f>SUMIF($D$41:$D$70,"Ahorro o deudas",$C$41:$C$70)</f>
        <v>150</v>
      </c>
      <c r="E28" s="17">
        <f>D28-C28</f>
        <v>-210</v>
      </c>
    </row>
    <row r="39">
      <c r="B39" s="14" t="inlineStr">
        <is>
          <t>Tus gastos de cada mes</t>
        </is>
      </c>
    </row>
    <row r="40" ht="32" customHeight="1">
      <c r="B40" s="15" t="inlineStr">
        <is>
          <t>Gasto</t>
        </is>
      </c>
      <c r="C40" s="15" t="inlineStr">
        <is>
          <t>Al mes</t>
        </is>
      </c>
      <c r="D40" s="15" t="inlineStr">
        <is>
          <t>Tipo (elígelo de la lista)</t>
        </is>
      </c>
    </row>
    <row r="41">
      <c r="B41" s="18" t="inlineStr">
        <is>
          <t>Alquiler o hipoteca</t>
        </is>
      </c>
      <c r="C41" s="7" t="n">
        <v>650</v>
      </c>
      <c r="D41" s="18" t="inlineStr">
        <is>
          <t>Necesidad</t>
        </is>
      </c>
    </row>
    <row r="42">
      <c r="B42" s="18" t="inlineStr">
        <is>
          <t>Comida del supermercado</t>
        </is>
      </c>
      <c r="C42" s="7" t="n">
        <v>300</v>
      </c>
      <c r="D42" s="18" t="inlineStr">
        <is>
          <t>Necesidad</t>
        </is>
      </c>
    </row>
    <row r="43">
      <c r="B43" s="18" t="inlineStr">
        <is>
          <t>Luz, agua, internet y teléfono</t>
        </is>
      </c>
      <c r="C43" s="7" t="n">
        <v>120</v>
      </c>
      <c r="D43" s="18" t="inlineStr">
        <is>
          <t>Necesidad</t>
        </is>
      </c>
    </row>
    <row r="44">
      <c r="B44" s="18" t="inlineStr">
        <is>
          <t>Transporte</t>
        </is>
      </c>
      <c r="C44" s="7" t="n">
        <v>100</v>
      </c>
      <c r="D44" s="18" t="inlineStr">
        <is>
          <t>Necesidad</t>
        </is>
      </c>
    </row>
    <row r="45">
      <c r="B45" s="18" t="inlineStr">
        <is>
          <t>Restaurantes y salidas</t>
        </is>
      </c>
      <c r="C45" s="7" t="n">
        <v>220</v>
      </c>
      <c r="D45" s="18" t="inlineStr">
        <is>
          <t>Deseo</t>
        </is>
      </c>
    </row>
    <row r="46">
      <c r="B46" s="18" t="inlineStr">
        <is>
          <t>Suscripciones</t>
        </is>
      </c>
      <c r="C46" s="7" t="n">
        <v>40</v>
      </c>
      <c r="D46" s="18" t="inlineStr">
        <is>
          <t>Deseo</t>
        </is>
      </c>
    </row>
    <row r="47">
      <c r="B47" s="18" t="inlineStr">
        <is>
          <t>Ropa y compras</t>
        </is>
      </c>
      <c r="C47" s="7" t="n">
        <v>120</v>
      </c>
      <c r="D47" s="18" t="inlineStr">
        <is>
          <t>Deseo</t>
        </is>
      </c>
    </row>
    <row r="48">
      <c r="B48" s="18" t="inlineStr">
        <is>
          <t>Ahorro</t>
        </is>
      </c>
      <c r="C48" s="7" t="n">
        <v>150</v>
      </c>
      <c r="D48" s="18" t="inlineStr">
        <is>
          <t>Ahorro o deudas</t>
        </is>
      </c>
    </row>
    <row r="49">
      <c r="B49" s="18" t="n"/>
      <c r="C49" s="7" t="n"/>
      <c r="D49" s="18" t="n"/>
    </row>
    <row r="50">
      <c r="B50" s="18" t="n"/>
      <c r="C50" s="7" t="n"/>
      <c r="D50" s="18" t="n"/>
    </row>
    <row r="51">
      <c r="B51" s="18" t="n"/>
      <c r="C51" s="7" t="n"/>
      <c r="D51" s="18" t="n"/>
    </row>
    <row r="52">
      <c r="B52" s="18" t="n"/>
      <c r="C52" s="7" t="n"/>
      <c r="D52" s="18" t="n"/>
    </row>
    <row r="53">
      <c r="B53" s="18" t="n"/>
      <c r="C53" s="7" t="n"/>
      <c r="D53" s="18" t="n"/>
    </row>
    <row r="54">
      <c r="B54" s="18" t="n"/>
      <c r="C54" s="7" t="n"/>
      <c r="D54" s="18" t="n"/>
    </row>
    <row r="55">
      <c r="B55" s="18" t="n"/>
      <c r="C55" s="7" t="n"/>
      <c r="D55" s="18" t="n"/>
    </row>
    <row r="56">
      <c r="B56" s="18" t="n"/>
      <c r="C56" s="7" t="n"/>
      <c r="D56" s="18" t="n"/>
    </row>
    <row r="57">
      <c r="B57" s="18" t="n"/>
      <c r="C57" s="7" t="n"/>
      <c r="D57" s="18" t="n"/>
    </row>
    <row r="58">
      <c r="B58" s="18" t="n"/>
      <c r="C58" s="7" t="n"/>
      <c r="D58" s="18" t="n"/>
    </row>
    <row r="59">
      <c r="B59" s="18" t="n"/>
      <c r="C59" s="7" t="n"/>
      <c r="D59" s="18" t="n"/>
    </row>
    <row r="60">
      <c r="B60" s="18" t="n"/>
      <c r="C60" s="7" t="n"/>
      <c r="D60" s="18" t="n"/>
    </row>
    <row r="61">
      <c r="B61" s="18" t="n"/>
      <c r="C61" s="7" t="n"/>
      <c r="D61" s="18" t="n"/>
    </row>
    <row r="62">
      <c r="B62" s="18" t="n"/>
      <c r="C62" s="7" t="n"/>
      <c r="D62" s="18" t="n"/>
    </row>
    <row r="63">
      <c r="B63" s="18" t="n"/>
      <c r="C63" s="7" t="n"/>
      <c r="D63" s="18" t="n"/>
    </row>
    <row r="64">
      <c r="B64" s="18" t="n"/>
      <c r="C64" s="7" t="n"/>
      <c r="D64" s="18" t="n"/>
    </row>
    <row r="65">
      <c r="B65" s="18" t="n"/>
      <c r="C65" s="7" t="n"/>
      <c r="D65" s="18" t="n"/>
    </row>
    <row r="66">
      <c r="B66" s="18" t="n"/>
      <c r="C66" s="7" t="n"/>
      <c r="D66" s="18" t="n"/>
    </row>
    <row r="67">
      <c r="B67" s="18" t="n"/>
      <c r="C67" s="7" t="n"/>
      <c r="D67" s="18" t="n"/>
    </row>
    <row r="68">
      <c r="B68" s="18" t="n"/>
      <c r="C68" s="7" t="n"/>
      <c r="D68" s="18" t="n"/>
    </row>
    <row r="69">
      <c r="B69" s="18" t="n"/>
      <c r="C69" s="7" t="n"/>
      <c r="D69" s="18" t="n"/>
    </row>
    <row r="70">
      <c r="B70" s="18" t="n"/>
      <c r="C70" s="7" t="n"/>
      <c r="D70" s="18" t="n"/>
    </row>
  </sheetData>
  <dataValidations count="1">
    <dataValidation sqref="D41 D42 D43 D44 D45 D46 D47 D48 D49 D50 D51 D52 D53 D54 D55 D56 D57 D58 D59 D60 D61 D62 D63 D64 D65 D66 D67 D68 D69 D70" showDropDown="0" showInputMessage="0" showErrorMessage="0" allowBlank="1" errorTitle="Valor no válido" error="Elige una de las opciones de la lista." type="list">
      <formula1>"Necesidad,Deseo,Ahorro o deudas"</formula1>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B2:B15"/>
  <sheetViews>
    <sheetView showGridLines="0" tabSelected="0" workbookViewId="0">
      <selection activeCell="A1" sqref="A1"/>
    </sheetView>
  </sheetViews>
  <sheetFormatPr baseColWidth="8" defaultRowHeight="15"/>
  <cols>
    <col width="2" customWidth="1" min="1" max="1"/>
    <col width="110" customWidth="1" min="2" max="2"/>
  </cols>
  <sheetData>
    <row r="2">
      <c r="B2" s="19" t="inlineStr">
        <is>
          <t>Cómo se usa la plantilla de la regla 50/30/20</t>
        </is>
      </c>
    </row>
    <row r="4" ht="30" customHeight="1">
      <c r="B4" s="20" t="inlineStr">
        <is>
          <t>1. Escribe lo que cobras al mes, ya limpio. Arriba ves cuánto deberías dedicar a necesidades, deseos y ahorro.</t>
        </is>
      </c>
    </row>
    <row r="5" ht="15" customHeight="1">
      <c r="B5" s="20" t="inlineStr">
        <is>
          <t>2. En la tabla de abajo, apunta tus gastos reales y elige su tipo: necesidad, deseo o ahorro o deudas.</t>
        </is>
      </c>
    </row>
    <row r="6" ht="15" customHeight="1">
      <c r="B6" s="20" t="inlineStr">
        <is>
          <t>3. La comparación te dice en qué te pasas y en qué vas por debajo.</t>
        </is>
      </c>
    </row>
    <row r="7" ht="30" customHeight="1">
      <c r="B7" s="20" t="inlineStr">
        <is>
          <t>4. Necesidad: lo que pagarías sí o sí. Deseo: lo que podrías recortar. Ahorro o deudas: lo que guardas, inviertes o pagas de más para quitarte deudas.</t>
        </is>
      </c>
    </row>
    <row r="9" ht="15" customHeight="1">
      <c r="B9" s="21" t="inlineStr">
        <is>
          <t>Si vives en una ciudad cara, prueba con 60/20/20; si quieres ahorrar más rápido, con 50/20/30.</t>
        </is>
      </c>
    </row>
    <row r="10" ht="30" customHeight="1">
      <c r="B10" s="21" t="inlineStr">
        <is>
          <t>Las celdas naranjas son las que puedes cambiar. Las demás llevan fórmulas: si las borras, la plantilla deja de calcular.</t>
        </is>
      </c>
    </row>
    <row r="11" ht="30" customHeight="1">
      <c r="B11" s="21" t="inlineStr">
        <is>
          <t>Funciona en Excel, en Google Sheets (súbela a Drive y ábrela con Hojas de cálculo) y en LibreOffice. No tiene macros.</t>
        </is>
      </c>
    </row>
    <row r="12" ht="15" customHeight="1">
      <c r="B12" s="21" t="inlineStr">
        <is>
          <t>Las cifras no llevan símbolo de moneda: sirve para euros, pesos, dólares o cualquier otra.</t>
        </is>
      </c>
    </row>
    <row r="13" ht="30" customHeight="1">
      <c r="B13" s="21" t="inlineStr">
        <is>
          <t>Es una estimación orientativa con las fórmulas habituales. Para una decisión importante, compara con la oferta o el contrato reales.</t>
        </is>
      </c>
    </row>
    <row r="15">
      <c r="B15" s="8" t="inlineStr">
        <is>
          <t>Calculadora online con estos mismos cálculos: skilio.com/calculadoras/regla-50-30-20/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Skilio</dc:creator>
  <dc:title>Plantilla de la regla 50/30/20</dc:title>
  <dcterms:created xsi:type="dcterms:W3CDTF">2026-10-29T21:14:34Z</dcterms:created>
  <dcterms:modified xsi:type="dcterms:W3CDTF">2026-10-29T21:14:34Z</dcterms:modified>
</cp:coreProperties>
</file>